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Z:\Annual Dinner\2026\Drinks Pre-Ordering\"/>
    </mc:Choice>
  </mc:AlternateContent>
  <xr:revisionPtr revIDLastSave="0" documentId="8_{12195B25-99BA-444D-BFBF-617836E0ABD9}" xr6:coauthVersionLast="47" xr6:coauthVersionMax="47" xr10:uidLastSave="{00000000-0000-0000-0000-000000000000}"/>
  <bookViews>
    <workbookView xWindow="28680" yWindow="-180" windowWidth="29040" windowHeight="15840" xr2:uid="{00000000-000D-0000-FFFF-FFFF00000000}"/>
  </bookViews>
  <sheets>
    <sheet name="Wine Pre-Order Form" sheetId="1" r:id="rId1"/>
  </sheets>
  <definedNames>
    <definedName name="_xlnm.Print_Area" localSheetId="0">'Wine Pre-Order Form'!$A$1:$G$67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7" i="1" l="1"/>
  <c r="E23" i="1"/>
  <c r="E22" i="1"/>
  <c r="E53" i="1" l="1"/>
  <c r="E52" i="1"/>
  <c r="E49" i="1"/>
  <c r="E48" i="1"/>
  <c r="E55" i="1" s="1"/>
  <c r="E21" i="1"/>
  <c r="E24" i="1"/>
  <c r="E44" i="1" l="1"/>
  <c r="E43" i="1"/>
  <c r="E42" i="1"/>
  <c r="E36" i="1"/>
  <c r="E35" i="1"/>
  <c r="E20" i="1"/>
  <c r="E39" i="1" l="1"/>
  <c r="E40" i="1"/>
  <c r="E41" i="1"/>
  <c r="E45" i="1"/>
  <c r="E30" i="1"/>
  <c r="E31" i="1"/>
  <c r="E32" i="1"/>
  <c r="E33" i="1"/>
  <c r="E34" i="1"/>
  <c r="E27" i="1"/>
  <c r="E19" i="1"/>
  <c r="E56" i="1" l="1"/>
</calcChain>
</file>

<file path=xl/sharedStrings.xml><?xml version="1.0" encoding="utf-8"?>
<sst xmlns="http://schemas.openxmlformats.org/spreadsheetml/2006/main" count="50" uniqueCount="50">
  <si>
    <t>BEVERAGE ORDER</t>
  </si>
  <si>
    <t>Quantity</t>
  </si>
  <si>
    <t>Beverage</t>
  </si>
  <si>
    <t>Price (£)</t>
  </si>
  <si>
    <t>Total Cost (£)</t>
  </si>
  <si>
    <t>CHAMPAGNE</t>
  </si>
  <si>
    <t>Ruinart Brut NV</t>
  </si>
  <si>
    <t>WHITE WINE</t>
  </si>
  <si>
    <t>RED WINE</t>
  </si>
  <si>
    <t>ROSE WINE</t>
  </si>
  <si>
    <t>BEERS</t>
  </si>
  <si>
    <t>Bucket of Peroni beers (6 per bucket)</t>
  </si>
  <si>
    <t>Bucket of Brewdog Punk IPA (6 per bucket)</t>
  </si>
  <si>
    <t>Please note that we cannot process any refunds, for cancelled wine pre-orders once payment has been taken.</t>
  </si>
  <si>
    <t>Contact Name:</t>
  </si>
  <si>
    <t>Email Address:</t>
  </si>
  <si>
    <t>Contact Number:</t>
  </si>
  <si>
    <t>Table number:</t>
  </si>
  <si>
    <t>All prices are inclusive of VAT (20%) 
12.5% Service charge applies to final balance</t>
  </si>
  <si>
    <t>Order Total</t>
  </si>
  <si>
    <t>Service Charge</t>
  </si>
  <si>
    <t>Total</t>
  </si>
  <si>
    <t>Pre-Order Form Details</t>
  </si>
  <si>
    <t>Pommery Brut</t>
  </si>
  <si>
    <t xml:space="preserve">Ruinart Rosé NV </t>
  </si>
  <si>
    <t>Ruinart Blanc de Blancs NV</t>
  </si>
  <si>
    <t>Pommery Cuvée Louise</t>
  </si>
  <si>
    <t>PROSECCO</t>
  </si>
  <si>
    <t>Flagstone Poetry Chenin Blanc, Western Cape</t>
  </si>
  <si>
    <t>J Moreau et Fils Sauvignon Blanc, Vin de France</t>
  </si>
  <si>
    <t xml:space="preserve">Rare Vineyards Marsanne-Viognier, Pays d'Oc                                                                     </t>
  </si>
  <si>
    <t>Fantinel Borgo Tesis Pinot Grigio Friuli</t>
  </si>
  <si>
    <t>Vidal Sauvignon Blanc, Marlborough</t>
  </si>
  <si>
    <t>Gerard Bertrand Héritage Chardonnay , Occitaine</t>
  </si>
  <si>
    <t xml:space="preserve">La Chablisienne Chablis Sereine </t>
  </si>
  <si>
    <t>Flagstone Poetry Cabernet Sauvignon, Western Cape</t>
  </si>
  <si>
    <t>J Moreau et Fils Merlot, Vin de France</t>
  </si>
  <si>
    <t>Élevé Pinot Noir, Vin de France</t>
  </si>
  <si>
    <t>Antica Cinta Chianti, Tenute Piccini, Toscana</t>
  </si>
  <si>
    <t>Vivanco Rioja Crianza</t>
  </si>
  <si>
    <t>Catena Appellation Vista Flores Malbec</t>
  </si>
  <si>
    <t>Château Lyonnat, Lussac-Saint-Émilion</t>
  </si>
  <si>
    <t>Rare Vineyards Cinsault Vieilles Vignes Rosé, Pays d'Oc</t>
  </si>
  <si>
    <t xml:space="preserve">Corte Vigna Pinot Grigio Rosato, Lazio </t>
  </si>
  <si>
    <r>
      <t xml:space="preserve">EVENT DATE: </t>
    </r>
    <r>
      <rPr>
        <b/>
        <sz val="14"/>
        <color rgb="FFFF0000"/>
        <rFont val="Georgia"/>
        <family val="1"/>
      </rPr>
      <t>04.11.2026</t>
    </r>
  </si>
  <si>
    <t>UKLA Annual Dinner</t>
  </si>
  <si>
    <t>Baron De Villeboerg Champagne Brut NV</t>
  </si>
  <si>
    <t>Amore Della Vita Prosecco Extra Dry</t>
  </si>
  <si>
    <t>`</t>
  </si>
  <si>
    <r>
      <t xml:space="preserve">This form must be completed within Excel and returned to </t>
    </r>
    <r>
      <rPr>
        <b/>
        <sz val="12"/>
        <color rgb="FFFF0000"/>
        <rFont val="Georgia"/>
        <family val="1"/>
      </rPr>
      <t>sheratongrandlondon.events@marriott.com</t>
    </r>
    <r>
      <rPr>
        <b/>
        <sz val="12"/>
        <color rgb="FF002060"/>
        <rFont val="Georgia"/>
        <family val="1"/>
      </rPr>
      <t xml:space="preserve"> by </t>
    </r>
    <r>
      <rPr>
        <b/>
        <sz val="12"/>
        <color rgb="FFFF0000"/>
        <rFont val="Georgia"/>
        <family val="1"/>
      </rPr>
      <t>27th October 2026</t>
    </r>
    <r>
      <rPr>
        <b/>
        <sz val="12"/>
        <color rgb="FF002060"/>
        <rFont val="Georgia"/>
        <family val="1"/>
      </rPr>
      <t xml:space="preserve">. Payment must also be received by the </t>
    </r>
    <r>
      <rPr>
        <b/>
        <sz val="12"/>
        <color rgb="FFFF0000"/>
        <rFont val="Georgia"/>
        <family val="1"/>
      </rPr>
      <t>27th October 2026</t>
    </r>
    <r>
      <rPr>
        <b/>
        <sz val="12"/>
        <color rgb="FF002060"/>
        <rFont val="Georgia"/>
        <family val="1"/>
      </rPr>
      <t xml:space="preserve"> in order to guarantee the pre-order. Upon receipt of the form, the table host will receive a separate email with a secure link to upload their credit card data. This must be completed accordingly so that payment may be processed as soon as the order is received. A copy of your payment receipt will be sent to your preferred email address.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</si>
</sst>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2"/>
      <color rgb="FF5F5F5F"/>
      <name val="Georgia"/>
      <family val="1"/>
    </font>
    <font>
      <sz val="11"/>
      <color rgb="FF515151"/>
      <name val="Calibri"/>
      <family val="2"/>
      <scheme val="minor"/>
    </font>
    <font>
      <sz val="12"/>
      <color rgb="FF515151"/>
      <name val="Georgia"/>
      <family val="1"/>
    </font>
    <font>
      <b/>
      <sz val="12"/>
      <color rgb="FFFF0000"/>
      <name val="Georgia"/>
      <family val="1"/>
    </font>
    <font>
      <b/>
      <sz val="26"/>
      <color rgb="FF002060"/>
      <name val="Georgia"/>
      <family val="1"/>
    </font>
    <font>
      <b/>
      <sz val="14"/>
      <color rgb="FF002060"/>
      <name val="Georgia"/>
      <family val="1"/>
    </font>
    <font>
      <b/>
      <sz val="12"/>
      <color rgb="FF002060"/>
      <name val="Georgia"/>
      <family val="1"/>
    </font>
    <font>
      <b/>
      <sz val="16"/>
      <color rgb="FF002060"/>
      <name val="Georgia"/>
      <family val="1"/>
    </font>
    <font>
      <sz val="12"/>
      <color rgb="FF002060"/>
      <name val="Georgia"/>
      <family val="1"/>
    </font>
    <font>
      <b/>
      <i/>
      <sz val="14"/>
      <color rgb="FF002060"/>
      <name val="Georgia"/>
      <family val="1"/>
    </font>
    <font>
      <i/>
      <sz val="12"/>
      <color rgb="FF002060"/>
      <name val="Georgia"/>
      <family val="1"/>
    </font>
    <font>
      <b/>
      <sz val="14"/>
      <color rgb="FFFF000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2" borderId="0" xfId="0" applyFont="1" applyFill="1"/>
    <xf numFmtId="0" fontId="7" fillId="2" borderId="1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7" fillId="2" borderId="0" xfId="0" applyFont="1" applyFill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right"/>
    </xf>
    <xf numFmtId="0" fontId="9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5151"/>
      <color rgb="FF333333"/>
      <color rgb="FF5F5F5F"/>
      <color rgb="FFF690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2340429</xdr:colOff>
      <xdr:row>0</xdr:row>
      <xdr:rowOff>176894</xdr:rowOff>
    </xdr:from>
    <xdr:to>
      <xdr:col>3</xdr:col>
      <xdr:colOff>326118</xdr:colOff>
      <xdr:row>7</xdr:row>
      <xdr:rowOff>190727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7893" y="176894"/>
          <a:ext cx="2339975" cy="1619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FFFFFF"/>
      </a:dk1>
      <a:lt1>
        <a:sysClr val="window" lastClr="FFFFFF"/>
      </a:lt1>
      <a:dk2>
        <a:srgbClr val="FFFFFF"/>
      </a:dk2>
      <a:lt2>
        <a:srgbClr val="EEECE1"/>
      </a:lt2>
      <a:accent1>
        <a:srgbClr val="FFFFF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67"/>
  <sheetViews>
    <sheetView tabSelected="1" zoomScale="70" zoomScaleNormal="70" zoomScaleSheetLayoutView="70" workbookViewId="0">
      <selection activeCell="H36" sqref="H36"/>
    </sheetView>
  </sheetViews>
  <sheetFormatPr defaultColWidth="9.140625" defaultRowHeight="15" x14ac:dyDescent="0.25"/>
  <cols>
    <col min="1" max="1" width="2.42578125" style="1" customWidth="1"/>
    <col min="2" max="2" width="27.85546875" style="1" bestFit="1" customWidth="1"/>
    <col min="3" max="3" width="65.28515625" style="1" customWidth="1"/>
    <col min="4" max="4" width="20.28515625" style="1" customWidth="1"/>
    <col min="5" max="5" width="36.28515625" style="1" customWidth="1"/>
    <col min="6" max="6" width="12.140625" style="1" customWidth="1"/>
    <col min="7" max="14" width="9.140625" style="1"/>
    <col min="15" max="15" width="10.5703125" style="1" customWidth="1"/>
    <col min="16" max="16384" width="9.140625" style="1"/>
  </cols>
  <sheetData>
    <row r="2" spans="2:5" ht="33" x14ac:dyDescent="0.45">
      <c r="B2" s="21" t="s">
        <v>45</v>
      </c>
      <c r="C2" s="21"/>
    </row>
    <row r="3" spans="2:5" ht="18" x14ac:dyDescent="0.25">
      <c r="B3" s="23" t="s">
        <v>44</v>
      </c>
      <c r="C3" s="23"/>
    </row>
    <row r="8" spans="2:5" ht="20.25" x14ac:dyDescent="0.3">
      <c r="B8" s="22" t="s">
        <v>22</v>
      </c>
      <c r="C8" s="22"/>
    </row>
    <row r="9" spans="2:5" ht="18" x14ac:dyDescent="0.25">
      <c r="B9" s="10" t="s">
        <v>14</v>
      </c>
      <c r="C9" s="26"/>
      <c r="D9" s="26"/>
      <c r="E9" s="26"/>
    </row>
    <row r="10" spans="2:5" ht="18" x14ac:dyDescent="0.25">
      <c r="B10" s="11" t="s">
        <v>15</v>
      </c>
      <c r="C10" s="26"/>
      <c r="D10" s="26"/>
      <c r="E10" s="26"/>
    </row>
    <row r="11" spans="2:5" ht="18" x14ac:dyDescent="0.25">
      <c r="B11" s="10" t="s">
        <v>16</v>
      </c>
      <c r="C11" s="26"/>
      <c r="D11" s="26"/>
      <c r="E11" s="26"/>
    </row>
    <row r="12" spans="2:5" ht="18" x14ac:dyDescent="0.25">
      <c r="B12" s="11" t="s">
        <v>17</v>
      </c>
      <c r="C12" s="26"/>
      <c r="D12" s="26"/>
      <c r="E12" s="26"/>
    </row>
    <row r="14" spans="2:5" ht="20.25" x14ac:dyDescent="0.3">
      <c r="B14" s="28" t="s">
        <v>0</v>
      </c>
      <c r="C14" s="28"/>
      <c r="D14" s="28"/>
      <c r="E14" s="28"/>
    </row>
    <row r="16" spans="2:5" ht="18" x14ac:dyDescent="0.25">
      <c r="B16" s="15" t="s">
        <v>1</v>
      </c>
      <c r="C16" s="16" t="s">
        <v>2</v>
      </c>
      <c r="D16" s="15" t="s">
        <v>3</v>
      </c>
      <c r="E16" s="15" t="s">
        <v>4</v>
      </c>
    </row>
    <row r="17" spans="2:5" ht="0.2" customHeight="1" x14ac:dyDescent="0.25">
      <c r="B17" s="24"/>
      <c r="C17" s="24"/>
      <c r="D17" s="24"/>
      <c r="E17" s="24"/>
    </row>
    <row r="18" spans="2:5" ht="18" x14ac:dyDescent="0.25">
      <c r="B18" s="25" t="s">
        <v>5</v>
      </c>
      <c r="C18" s="25"/>
      <c r="D18" s="25"/>
      <c r="E18" s="25"/>
    </row>
    <row r="19" spans="2:5" x14ac:dyDescent="0.25">
      <c r="B19" s="17"/>
      <c r="C19" s="9" t="s">
        <v>46</v>
      </c>
      <c r="D19" s="13">
        <v>85</v>
      </c>
      <c r="E19" s="12">
        <f t="shared" ref="E19:E53" si="0">SUM(B19*D19)</f>
        <v>0</v>
      </c>
    </row>
    <row r="20" spans="2:5" ht="15.75" x14ac:dyDescent="0.25">
      <c r="B20" s="17"/>
      <c r="C20" s="9" t="s">
        <v>23</v>
      </c>
      <c r="D20" s="14">
        <v>95</v>
      </c>
      <c r="E20" s="12">
        <f t="shared" si="0"/>
        <v>0</v>
      </c>
    </row>
    <row r="21" spans="2:5" x14ac:dyDescent="0.25">
      <c r="B21" s="17"/>
      <c r="C21" s="9" t="s">
        <v>6</v>
      </c>
      <c r="D21" s="13">
        <v>130</v>
      </c>
      <c r="E21" s="12">
        <f t="shared" si="0"/>
        <v>0</v>
      </c>
    </row>
    <row r="22" spans="2:5" x14ac:dyDescent="0.25">
      <c r="B22" s="17"/>
      <c r="C22" s="9" t="s">
        <v>24</v>
      </c>
      <c r="D22" s="13">
        <v>140</v>
      </c>
      <c r="E22" s="12">
        <f t="shared" si="0"/>
        <v>0</v>
      </c>
    </row>
    <row r="23" spans="2:5" x14ac:dyDescent="0.25">
      <c r="B23" s="17"/>
      <c r="C23" s="9" t="s">
        <v>25</v>
      </c>
      <c r="D23" s="13">
        <v>185</v>
      </c>
      <c r="E23" s="12">
        <f t="shared" si="0"/>
        <v>0</v>
      </c>
    </row>
    <row r="24" spans="2:5" ht="15.75" x14ac:dyDescent="0.25">
      <c r="B24" s="17"/>
      <c r="C24" s="9" t="s">
        <v>26</v>
      </c>
      <c r="D24" s="14">
        <v>280</v>
      </c>
      <c r="E24" s="12">
        <f t="shared" si="0"/>
        <v>0</v>
      </c>
    </row>
    <row r="25" spans="2:5" ht="6.75" customHeight="1" x14ac:dyDescent="0.25">
      <c r="B25" s="24"/>
      <c r="C25" s="24"/>
      <c r="D25" s="24"/>
      <c r="E25" s="24"/>
    </row>
    <row r="26" spans="2:5" ht="18" x14ac:dyDescent="0.25">
      <c r="B26" s="25" t="s">
        <v>27</v>
      </c>
      <c r="C26" s="25"/>
      <c r="D26" s="25"/>
      <c r="E26" s="25"/>
    </row>
    <row r="27" spans="2:5" x14ac:dyDescent="0.25">
      <c r="B27" s="17"/>
      <c r="C27" s="9" t="s">
        <v>47</v>
      </c>
      <c r="D27" s="12">
        <v>60</v>
      </c>
      <c r="E27" s="12">
        <f t="shared" si="0"/>
        <v>0</v>
      </c>
    </row>
    <row r="28" spans="2:5" ht="6.75" customHeight="1" x14ac:dyDescent="0.25">
      <c r="B28" s="24"/>
      <c r="C28" s="24"/>
      <c r="D28" s="24"/>
      <c r="E28" s="24"/>
    </row>
    <row r="29" spans="2:5" ht="18" x14ac:dyDescent="0.25">
      <c r="B29" s="33" t="s">
        <v>7</v>
      </c>
      <c r="C29" s="33"/>
      <c r="D29" s="33"/>
      <c r="E29" s="33"/>
    </row>
    <row r="30" spans="2:5" x14ac:dyDescent="0.25">
      <c r="B30" s="17"/>
      <c r="C30" s="9" t="s">
        <v>28</v>
      </c>
      <c r="D30" s="12">
        <v>41</v>
      </c>
      <c r="E30" s="12">
        <f t="shared" si="0"/>
        <v>0</v>
      </c>
    </row>
    <row r="31" spans="2:5" x14ac:dyDescent="0.25">
      <c r="B31" s="17"/>
      <c r="C31" s="9" t="s">
        <v>29</v>
      </c>
      <c r="D31" s="12">
        <v>45</v>
      </c>
      <c r="E31" s="12">
        <f t="shared" si="0"/>
        <v>0</v>
      </c>
    </row>
    <row r="32" spans="2:5" x14ac:dyDescent="0.25">
      <c r="B32" s="17"/>
      <c r="C32" s="9" t="s">
        <v>30</v>
      </c>
      <c r="D32" s="12">
        <v>48</v>
      </c>
      <c r="E32" s="12">
        <f t="shared" si="0"/>
        <v>0</v>
      </c>
    </row>
    <row r="33" spans="2:16" x14ac:dyDescent="0.25">
      <c r="B33" s="17"/>
      <c r="C33" s="9" t="s">
        <v>31</v>
      </c>
      <c r="D33" s="12">
        <v>50</v>
      </c>
      <c r="E33" s="12">
        <f t="shared" si="0"/>
        <v>0</v>
      </c>
    </row>
    <row r="34" spans="2:16" x14ac:dyDescent="0.25">
      <c r="B34" s="17"/>
      <c r="C34" s="9" t="s">
        <v>32</v>
      </c>
      <c r="D34" s="12">
        <v>55</v>
      </c>
      <c r="E34" s="12">
        <f t="shared" si="0"/>
        <v>0</v>
      </c>
    </row>
    <row r="35" spans="2:16" x14ac:dyDescent="0.25">
      <c r="B35" s="17"/>
      <c r="C35" s="9" t="s">
        <v>33</v>
      </c>
      <c r="D35" s="12">
        <v>60</v>
      </c>
      <c r="E35" s="12">
        <f t="shared" ref="E35:E36" si="1">SUM(B35*D35)</f>
        <v>0</v>
      </c>
    </row>
    <row r="36" spans="2:16" x14ac:dyDescent="0.25">
      <c r="B36" s="17"/>
      <c r="C36" s="9" t="s">
        <v>34</v>
      </c>
      <c r="D36" s="12">
        <v>65</v>
      </c>
      <c r="E36" s="12">
        <f t="shared" si="1"/>
        <v>0</v>
      </c>
    </row>
    <row r="37" spans="2:16" ht="6.75" customHeight="1" x14ac:dyDescent="0.25">
      <c r="B37" s="24"/>
      <c r="C37" s="24"/>
      <c r="D37" s="24"/>
      <c r="E37" s="24"/>
    </row>
    <row r="38" spans="2:16" ht="18" x14ac:dyDescent="0.25">
      <c r="B38" s="33" t="s">
        <v>8</v>
      </c>
      <c r="C38" s="33"/>
      <c r="D38" s="33"/>
      <c r="E38" s="33"/>
    </row>
    <row r="39" spans="2:16" x14ac:dyDescent="0.25">
      <c r="B39" s="17"/>
      <c r="C39" s="9" t="s">
        <v>35</v>
      </c>
      <c r="D39" s="12">
        <v>41</v>
      </c>
      <c r="E39" s="12">
        <f t="shared" si="0"/>
        <v>0</v>
      </c>
    </row>
    <row r="40" spans="2:16" x14ac:dyDescent="0.25">
      <c r="B40" s="17"/>
      <c r="C40" s="9" t="s">
        <v>36</v>
      </c>
      <c r="D40" s="12">
        <v>45</v>
      </c>
      <c r="E40" s="12">
        <f t="shared" si="0"/>
        <v>0</v>
      </c>
    </row>
    <row r="41" spans="2:16" x14ac:dyDescent="0.25">
      <c r="B41" s="17"/>
      <c r="C41" s="9" t="s">
        <v>37</v>
      </c>
      <c r="D41" s="12">
        <v>50</v>
      </c>
      <c r="E41" s="12">
        <f t="shared" si="0"/>
        <v>0</v>
      </c>
      <c r="P41" s="1" t="s">
        <v>48</v>
      </c>
    </row>
    <row r="42" spans="2:16" x14ac:dyDescent="0.25">
      <c r="B42" s="17"/>
      <c r="C42" s="9" t="s">
        <v>38</v>
      </c>
      <c r="D42" s="12">
        <v>52</v>
      </c>
      <c r="E42" s="12">
        <f t="shared" ref="E42:E44" si="2">SUM(B42*D42)</f>
        <v>0</v>
      </c>
    </row>
    <row r="43" spans="2:16" x14ac:dyDescent="0.25">
      <c r="B43" s="17"/>
      <c r="C43" s="9" t="s">
        <v>39</v>
      </c>
      <c r="D43" s="12">
        <v>58</v>
      </c>
      <c r="E43" s="12">
        <f t="shared" si="2"/>
        <v>0</v>
      </c>
    </row>
    <row r="44" spans="2:16" x14ac:dyDescent="0.25">
      <c r="B44" s="17"/>
      <c r="C44" s="9" t="s">
        <v>40</v>
      </c>
      <c r="D44" s="12">
        <v>60</v>
      </c>
      <c r="E44" s="12">
        <f t="shared" si="2"/>
        <v>0</v>
      </c>
    </row>
    <row r="45" spans="2:16" x14ac:dyDescent="0.25">
      <c r="B45" s="17"/>
      <c r="C45" s="9" t="s">
        <v>41</v>
      </c>
      <c r="D45" s="12">
        <v>65</v>
      </c>
      <c r="E45" s="12">
        <f t="shared" si="0"/>
        <v>0</v>
      </c>
    </row>
    <row r="46" spans="2:16" ht="6.75" customHeight="1" x14ac:dyDescent="0.25">
      <c r="B46" s="24"/>
      <c r="C46" s="24"/>
      <c r="D46" s="24"/>
      <c r="E46" s="24"/>
    </row>
    <row r="47" spans="2:16" ht="18" x14ac:dyDescent="0.25">
      <c r="B47" s="33" t="s">
        <v>9</v>
      </c>
      <c r="C47" s="33"/>
      <c r="D47" s="33"/>
      <c r="E47" s="33"/>
    </row>
    <row r="48" spans="2:16" x14ac:dyDescent="0.25">
      <c r="B48" s="17"/>
      <c r="C48" s="7" t="s">
        <v>43</v>
      </c>
      <c r="D48" s="12">
        <v>41</v>
      </c>
      <c r="E48" s="12">
        <f t="shared" si="0"/>
        <v>0</v>
      </c>
    </row>
    <row r="49" spans="2:6" x14ac:dyDescent="0.25">
      <c r="B49" s="17"/>
      <c r="C49" s="8" t="s">
        <v>42</v>
      </c>
      <c r="D49" s="12">
        <v>47</v>
      </c>
      <c r="E49" s="12">
        <f t="shared" si="0"/>
        <v>0</v>
      </c>
    </row>
    <row r="50" spans="2:6" ht="6.75" customHeight="1" x14ac:dyDescent="0.25">
      <c r="B50" s="24"/>
      <c r="C50" s="24"/>
      <c r="D50" s="24"/>
      <c r="E50" s="24"/>
    </row>
    <row r="51" spans="2:6" ht="18" x14ac:dyDescent="0.25">
      <c r="B51" s="34" t="s">
        <v>10</v>
      </c>
      <c r="C51" s="34"/>
      <c r="D51" s="34"/>
      <c r="E51" s="34"/>
    </row>
    <row r="52" spans="2:6" x14ac:dyDescent="0.25">
      <c r="B52" s="17"/>
      <c r="C52" s="9" t="s">
        <v>11</v>
      </c>
      <c r="D52" s="12">
        <v>45</v>
      </c>
      <c r="E52" s="12">
        <f t="shared" si="0"/>
        <v>0</v>
      </c>
    </row>
    <row r="53" spans="2:6" x14ac:dyDescent="0.25">
      <c r="B53" s="17"/>
      <c r="C53" s="9" t="s">
        <v>12</v>
      </c>
      <c r="D53" s="12">
        <v>48</v>
      </c>
      <c r="E53" s="12">
        <f t="shared" si="0"/>
        <v>0</v>
      </c>
    </row>
    <row r="54" spans="2:6" ht="6.75" customHeight="1" x14ac:dyDescent="0.25">
      <c r="B54" s="5"/>
      <c r="C54" s="5"/>
      <c r="D54" s="5"/>
      <c r="E54" s="5"/>
    </row>
    <row r="55" spans="2:6" ht="15.75" x14ac:dyDescent="0.25">
      <c r="B55" s="5"/>
      <c r="C55" s="5"/>
      <c r="D55" s="6" t="s">
        <v>19</v>
      </c>
      <c r="E55" s="12">
        <f>E19+E20+E21+E24+E27+E30+E31+E32+E34+E33+E35+E36+E39+E40+E41+E42+E43+E44+E45+E48+E49+E52+E53+E22+E23</f>
        <v>0</v>
      </c>
    </row>
    <row r="56" spans="2:6" ht="15.75" x14ac:dyDescent="0.25">
      <c r="B56" s="5"/>
      <c r="C56" s="5"/>
      <c r="D56" s="6" t="s">
        <v>20</v>
      </c>
      <c r="E56" s="12">
        <f>E57-E55</f>
        <v>0</v>
      </c>
    </row>
    <row r="57" spans="2:6" ht="16.5" customHeight="1" x14ac:dyDescent="0.25">
      <c r="B57" s="27"/>
      <c r="C57" s="27"/>
      <c r="D57" s="3" t="s">
        <v>21</v>
      </c>
      <c r="E57" s="12">
        <f>E55*1.125</f>
        <v>0</v>
      </c>
    </row>
    <row r="59" spans="2:6" hidden="1" x14ac:dyDescent="0.25"/>
    <row r="60" spans="2:6" ht="33.75" customHeight="1" x14ac:dyDescent="0.25">
      <c r="B60" s="29" t="s">
        <v>18</v>
      </c>
      <c r="C60" s="30"/>
      <c r="D60" s="2"/>
      <c r="E60" s="2"/>
    </row>
    <row r="61" spans="2:6" ht="83.25" customHeight="1" x14ac:dyDescent="0.25">
      <c r="B61" s="29" t="s">
        <v>49</v>
      </c>
      <c r="C61" s="29"/>
      <c r="D61" s="29"/>
      <c r="E61" s="29"/>
      <c r="F61" s="29"/>
    </row>
    <row r="62" spans="2:6" ht="15.75" x14ac:dyDescent="0.25">
      <c r="B62" s="32"/>
      <c r="C62" s="32"/>
      <c r="D62" s="32"/>
      <c r="E62" s="32"/>
    </row>
    <row r="63" spans="2:6" ht="5.25" customHeight="1" x14ac:dyDescent="0.25">
      <c r="B63" s="31"/>
      <c r="C63" s="31"/>
      <c r="D63" s="4"/>
      <c r="E63" s="4"/>
    </row>
    <row r="64" spans="2:6" ht="20.25" customHeight="1" x14ac:dyDescent="0.25">
      <c r="B64" s="31" t="s">
        <v>13</v>
      </c>
      <c r="C64" s="31"/>
      <c r="D64" s="31"/>
      <c r="E64" s="31"/>
    </row>
    <row r="65" spans="2:5" ht="9" customHeight="1" x14ac:dyDescent="0.25">
      <c r="B65" s="4"/>
      <c r="C65" s="4"/>
      <c r="D65" s="4"/>
      <c r="E65" s="4"/>
    </row>
    <row r="66" spans="2:5" ht="15.75" x14ac:dyDescent="0.25">
      <c r="B66" s="4"/>
      <c r="C66" s="4"/>
      <c r="D66" s="4"/>
      <c r="E66" s="4"/>
    </row>
    <row r="67" spans="2:5" ht="15.75" x14ac:dyDescent="0.25">
      <c r="B67" s="18"/>
      <c r="C67" s="19"/>
      <c r="D67" s="20"/>
      <c r="E67" s="20"/>
    </row>
  </sheetData>
  <sheetProtection selectLockedCells="1"/>
  <mergeCells count="26">
    <mergeCell ref="B57:C57"/>
    <mergeCell ref="B14:E14"/>
    <mergeCell ref="B60:C60"/>
    <mergeCell ref="B64:E64"/>
    <mergeCell ref="B63:C63"/>
    <mergeCell ref="B62:E62"/>
    <mergeCell ref="B61:F61"/>
    <mergeCell ref="B18:E18"/>
    <mergeCell ref="B29:E29"/>
    <mergeCell ref="B38:E38"/>
    <mergeCell ref="B47:E47"/>
    <mergeCell ref="B51:E51"/>
    <mergeCell ref="B46:E46"/>
    <mergeCell ref="B50:E50"/>
    <mergeCell ref="B37:E37"/>
    <mergeCell ref="B28:E28"/>
    <mergeCell ref="B2:C2"/>
    <mergeCell ref="B8:C8"/>
    <mergeCell ref="B3:C3"/>
    <mergeCell ref="B17:E17"/>
    <mergeCell ref="B26:E26"/>
    <mergeCell ref="C9:E9"/>
    <mergeCell ref="C10:E10"/>
    <mergeCell ref="C11:E11"/>
    <mergeCell ref="C12:E12"/>
    <mergeCell ref="B25:E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Wine Pre-Order Form</vt:lpstr>
      <vt:lpstr>'Wine Pre-Order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elensot</dc:creator>
  <cp:keywords/>
  <dc:description/>
  <cp:lastModifiedBy>Megan Humphreys</cp:lastModifiedBy>
  <cp:revision/>
  <cp:lastPrinted>2025-10-30T11:31:22Z</cp:lastPrinted>
  <dcterms:created xsi:type="dcterms:W3CDTF">2016-01-13T10:41:58Z</dcterms:created>
  <dcterms:modified xsi:type="dcterms:W3CDTF">2026-07-28T14:32:04Z</dcterms:modified>
  <cp:category/>
  <cp:contentStatus/>
</cp:coreProperties>
</file>